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<sst xmlns="http://schemas.openxmlformats.org/spreadsheetml/2006/main" count="73" uniqueCount="73">
  <si>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</si>
  <si>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EHU024</t>
  </si>
  <si>
    <t xml:space="preserve">m²</t>
  </si>
  <si>
    <t xml:space="preserve">Laje aligeirada com vigotas pré-fabricadas.</t>
  </si>
  <si>
    <r>
      <rPr>
        <sz val="8.25"/>
        <color rgb="FF000000"/>
        <rFont val="Arial"/>
        <family val="2"/>
      </rPr>
      <t xml:space="preserve">Laje aligeirada de betão armado, horizontal, com altura livre de piso de até 3 m, altura 20 = 16+4 cm, realizado com betão C25/30 (XC1(P); D12; S3; Cl 0,4) fabricado em central, e betonagem com grua com um volume total de betão de 0,093 m³/m², e aço A400 NR na zona de reforço de momentos negativos e conectores de vigotas e vigas de bordadura, com uma quantidade total de 2 kg/m²; montagem e desmontagem de sistema de cofragem parcial, formado por: pranchas de madeira, amortizáveis em 10 utilizações e estrutura suporte vertical de escoras metálicas, amortizáveis em 150 utilizações; vigota pré-esforçada de secção em "T" invertido, com documento de homologação; abobadilha de betão, 40x16x20 cm, com documento de homologação; camada de compressão de 4 cm de espessura, com armadura de distribuição formada por malha electrossoldada AR42 100x300 mm de aço A500 EL. Inclusive agente filmógeno, para a cura de betões e argamassas. O preço inclui a elaboração da armadura (corte, dobragem e moldagem de elementos) em fábrica e a montagem no lugar definitivo da sua colocação em obra, mas não inclui os pilares nem as vigas.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</si>
  <si>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</si>
  <si>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</si>
  <si>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</si>
  <si>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</si>
  <si>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</si>
  <si>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</si>
  <si>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</si>
  <si>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</si>
  <si>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</si>
  <si>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</si>
  <si>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</si>
  <si>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</si>
  <si>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</si>
  <si>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</si>
  <si>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</si>
  <si>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mt07bvp010e</t>
  </si>
  <si>
    <t xml:space="preserve">Ud</t>
  </si>
  <si>
    <t xml:space="preserve">Abobadilha de betão, 40x16x20 cm. Inclusive peças especiais.</t>
  </si>
  <si>
    <t xml:space="preserve">mt07vpt010</t>
  </si>
  <si>
    <t xml:space="preserve">m</t>
  </si>
  <si>
    <t xml:space="preserve">Vigota pré-esforçada de secção em "T" invertido, segundo NP EN 15037-1.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</si>
  <si>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</si>
  <si>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</si>
  <si>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</si>
  <si>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</si>
  <si>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</si>
  <si>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</si>
  <si>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</si>
  <si>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</si>
  <si>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</si>
  <si>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</si>
  <si>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</si>
  <si>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</si>
  <si>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mt08cur020a</t>
  </si>
  <si>
    <t xml:space="preserve">l</t>
  </si>
  <si>
    <t xml:space="preserve">Agente filmógeno,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</si>
  <si>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</si>
  <si>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</si>
  <si>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</si>
  <si>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</si>
  <si>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</si>
  <si>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</si>
  <si>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</si>
  <si>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</si>
  <si>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</si>
  <si>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</si>
  <si>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</si>
  <si>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</si>
  <si>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</si>
  <si>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</si>
  <si>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</si>
  <si>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</si>
  <si>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</si>
  <si>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</si>
  <si>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</si>
  <si>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</si>
  <si>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3,91€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</si>
  <si>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</si>
  <si>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</si>
  <si>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</si>
  <si>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</si>
  <si>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</si>
  <si>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</si>
  <si>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</si>
  <si>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Produtos  prefabricados  de  betão  —  Vigotas  para pavimentos  de  vigotas  e  blocos  de  cofragem  — Parte  1:  Vigotas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</si>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</sst>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0.3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0.04</v>
      </c>
      <c r="H9" s="11"/>
      <c r="I9" s="13">
        <v>6.32</v>
      </c>
      <c r="J9" s="13">
        <f ca="1">ROUND(INDIRECT(ADDRESS(ROW()+(0), COLUMN()+(-3), 1))*INDIRECT(ADDRESS(ROW()+(0), COLUMN()+(-1), 1)), 2)</f>
        <v>0.25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0.045</v>
      </c>
      <c r="H10" s="16"/>
      <c r="I10" s="17">
        <v>1.87</v>
      </c>
      <c r="J10" s="17">
        <f ca="1">ROUND(INDIRECT(ADDRESS(ROW()+(0), COLUMN()+(-3), 1))*INDIRECT(ADDRESS(ROW()+(0), COLUMN()+(-1), 1)), 2)</f>
        <v>0.08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0.013</v>
      </c>
      <c r="H11" s="16"/>
      <c r="I11" s="17">
        <v>19.25</v>
      </c>
      <c r="J11" s="17">
        <f ca="1">ROUND(INDIRECT(ADDRESS(ROW()+(0), COLUMN()+(-3), 1))*INDIRECT(ADDRESS(ROW()+(0), COLUMN()+(-1), 1)), 2)</f>
        <v>0.25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7.35</v>
      </c>
      <c r="H12" s="16"/>
      <c r="I12" s="17">
        <v>0.37</v>
      </c>
      <c r="J12" s="17">
        <f ca="1">ROUND(INDIRECT(ADDRESS(ROW()+(0), COLUMN()+(-3), 1))*INDIRECT(ADDRESS(ROW()+(0), COLUMN()+(-1), 1)), 2)</f>
        <v>2.72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2.26</v>
      </c>
      <c r="H13" s="16"/>
      <c r="I13" s="17">
        <v>2.24</v>
      </c>
      <c r="J13" s="17">
        <f ca="1">ROUND(INDIRECT(ADDRESS(ROW()+(0), COLUMN()+(-3), 1))*INDIRECT(ADDRESS(ROW()+(0), COLUMN()+(-1), 1)), 2)</f>
        <v>5.06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2</v>
      </c>
      <c r="H14" s="16"/>
      <c r="I14" s="17">
        <v>1.71</v>
      </c>
      <c r="J14" s="17">
        <f ca="1">ROUND(INDIRECT(ADDRESS(ROW()+(0), COLUMN()+(-3), 1))*INDIRECT(ADDRESS(ROW()+(0), COLUMN()+(-1), 1)), 2)</f>
        <v>3.42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0.02</v>
      </c>
      <c r="H15" s="16"/>
      <c r="I15" s="17">
        <v>1.5</v>
      </c>
      <c r="J15" s="17">
        <f ca="1">ROUND(INDIRECT(ADDRESS(ROW()+(0), COLUMN()+(-3), 1))*INDIRECT(ADDRESS(ROW()+(0), COLUMN()+(-1), 1)), 2)</f>
        <v>0.03</v>
      </c>
      <c r="K15" s="17"/>
    </row>
    <row r="16" spans="1:11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1.1</v>
      </c>
      <c r="H16" s="16"/>
      <c r="I16" s="17">
        <v>2.6</v>
      </c>
      <c r="J16" s="17">
        <f ca="1">ROUND(INDIRECT(ADDRESS(ROW()+(0), COLUMN()+(-3), 1))*INDIRECT(ADDRESS(ROW()+(0), COLUMN()+(-1), 1)), 2)</f>
        <v>2.86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0.098</v>
      </c>
      <c r="H17" s="16"/>
      <c r="I17" s="17">
        <v>83.08</v>
      </c>
      <c r="J17" s="17">
        <f ca="1">ROUND(INDIRECT(ADDRESS(ROW()+(0), COLUMN()+(-3), 1))*INDIRECT(ADDRESS(ROW()+(0), COLUMN()+(-1), 1)), 2)</f>
        <v>8.14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0.15</v>
      </c>
      <c r="H18" s="16"/>
      <c r="I18" s="17">
        <v>1.56</v>
      </c>
      <c r="J18" s="17">
        <f ca="1">ROUND(INDIRECT(ADDRESS(ROW()+(0), COLUMN()+(-3), 1))*INDIRECT(ADDRESS(ROW()+(0), COLUMN()+(-1), 1)), 2)</f>
        <v>0.23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0.537</v>
      </c>
      <c r="H19" s="16"/>
      <c r="I19" s="17">
        <v>25.68</v>
      </c>
      <c r="J19" s="17">
        <f ca="1">ROUND(INDIRECT(ADDRESS(ROW()+(0), COLUMN()+(-3), 1))*INDIRECT(ADDRESS(ROW()+(0), COLUMN()+(-1), 1)), 2)</f>
        <v>13.79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0.528</v>
      </c>
      <c r="H20" s="16"/>
      <c r="I20" s="17">
        <v>25.06</v>
      </c>
      <c r="J20" s="17">
        <f ca="1">ROUND(INDIRECT(ADDRESS(ROW()+(0), COLUMN()+(-3), 1))*INDIRECT(ADDRESS(ROW()+(0), COLUMN()+(-1), 1)), 2)</f>
        <v>13.23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0.02</v>
      </c>
      <c r="H21" s="16"/>
      <c r="I21" s="17">
        <v>25.68</v>
      </c>
      <c r="J21" s="17">
        <f ca="1">ROUND(INDIRECT(ADDRESS(ROW()+(0), COLUMN()+(-3), 1))*INDIRECT(ADDRESS(ROW()+(0), COLUMN()+(-1), 1)), 2)</f>
        <v>0.51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0.02</v>
      </c>
      <c r="H22" s="16"/>
      <c r="I22" s="17">
        <v>25.06</v>
      </c>
      <c r="J22" s="17">
        <f ca="1">ROUND(INDIRECT(ADDRESS(ROW()+(0), COLUMN()+(-3), 1))*INDIRECT(ADDRESS(ROW()+(0), COLUMN()+(-1), 1)), 2)</f>
        <v>0.5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0.03</v>
      </c>
      <c r="H23" s="16"/>
      <c r="I23" s="17">
        <v>25.68</v>
      </c>
      <c r="J23" s="17">
        <f ca="1">ROUND(INDIRECT(ADDRESS(ROW()+(0), COLUMN()+(-3), 1))*INDIRECT(ADDRESS(ROW()+(0), COLUMN()+(-1), 1)), 2)</f>
        <v>0.77</v>
      </c>
      <c r="K23" s="17"/>
    </row>
    <row r="24" spans="1:11" ht="13.50" thickBot="1" customHeight="1">
      <c r="A24" s="14" t="s">
        <v>56</v>
      </c>
      <c r="B24" s="14"/>
      <c r="C24" s="14"/>
      <c r="D24" s="18" t="s">
        <v>57</v>
      </c>
      <c r="E24" s="19" t="s">
        <v>58</v>
      </c>
      <c r="F24" s="19"/>
      <c r="G24" s="20">
        <v>0.116</v>
      </c>
      <c r="H24" s="20"/>
      <c r="I24" s="21">
        <v>25.06</v>
      </c>
      <c r="J24" s="21">
        <f ca="1">ROUND(INDIRECT(ADDRESS(ROW()+(0), COLUMN()+(-3), 1))*INDIRECT(ADDRESS(ROW()+(0), COLUMN()+(-1), 1)), 2)</f>
        <v>2.91</v>
      </c>
      <c r="K24" s="21"/>
    </row>
    <row r="25" spans="1:11" ht="13.50" thickBot="1" customHeight="1">
      <c r="A25" s="19"/>
      <c r="B25" s="19"/>
      <c r="C25" s="19"/>
      <c r="D25" s="22" t="s">
        <v>59</v>
      </c>
      <c r="E25" s="5" t="s">
        <v>60</v>
      </c>
      <c r="F25" s="5"/>
      <c r="G25" s="23">
        <v>2</v>
      </c>
      <c r="H25" s="23"/>
      <c r="I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54.75</v>
      </c>
      <c r="J25" s="24">
        <f ca="1">ROUND(INDIRECT(ADDRESS(ROW()+(0), COLUMN()+(-3), 1))*INDIRECT(ADDRESS(ROW()+(0), COLUMN()+(-1), 1))/100, 2)</f>
        <v>1.1</v>
      </c>
      <c r="K25" s="24"/>
    </row>
    <row r="26" spans="1:11" ht="13.50" thickBot="1" customHeight="1">
      <c r="A26" s="25" t="s">
        <v>61</v>
      </c>
      <c r="B26" s="25"/>
      <c r="C26" s="25"/>
      <c r="D26" s="26"/>
      <c r="E26" s="26"/>
      <c r="F26" s="26"/>
      <c r="G26" s="27"/>
      <c r="H26" s="27"/>
      <c r="I26" s="25" t="s">
        <v>62</v>
      </c>
      <c r="J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55.85</v>
      </c>
      <c r="K26" s="28"/>
    </row>
    <row r="29" spans="1:11" ht="13.50" thickBot="1" customHeight="1">
      <c r="A29" s="29" t="s">
        <v>63</v>
      </c>
      <c r="B29" s="29"/>
      <c r="C29" s="29"/>
      <c r="D29" s="29"/>
      <c r="E29" s="29"/>
      <c r="F29" s="29" t="s">
        <v>64</v>
      </c>
      <c r="G29" s="29"/>
      <c r="H29" s="29" t="s">
        <v>65</v>
      </c>
      <c r="I29" s="29"/>
      <c r="J29" s="29"/>
      <c r="K29" s="29" t="s">
        <v>66</v>
      </c>
    </row>
    <row r="30" spans="1:11" ht="13.50" thickBot="1" customHeight="1">
      <c r="A30" s="30" t="s">
        <v>67</v>
      </c>
      <c r="B30" s="30"/>
      <c r="C30" s="30"/>
      <c r="D30" s="30"/>
      <c r="E30" s="30"/>
      <c r="F30" s="31">
        <v>112010</v>
      </c>
      <c r="G30" s="31"/>
      <c r="H30" s="31">
        <v>112011</v>
      </c>
      <c r="I30" s="31"/>
      <c r="J30" s="31"/>
      <c r="K30" s="31" t="s">
        <v>68</v>
      </c>
    </row>
    <row r="31" spans="1:11" ht="24.00" thickBot="1" customHeight="1">
      <c r="A31" s="32" t="s">
        <v>69</v>
      </c>
      <c r="B31" s="32"/>
      <c r="C31" s="32"/>
      <c r="D31" s="32"/>
      <c r="E31" s="32"/>
      <c r="F31" s="33"/>
      <c r="G31" s="33"/>
      <c r="H31" s="33"/>
      <c r="I31" s="33"/>
      <c r="J31" s="33"/>
      <c r="K31" s="33"/>
    </row>
    <row r="34" spans="1:1" ht="33.75" thickBot="1" customHeight="1">
      <c r="A34" s="1" t="s">
        <v>70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71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72</v>
      </c>
      <c r="B36" s="1"/>
      <c r="C36" s="1"/>
      <c r="D36" s="1"/>
      <c r="E36" s="1"/>
      <c r="F36" s="1"/>
      <c r="G36" s="1"/>
      <c r="H36" s="1"/>
      <c r="I36" s="1"/>
      <c r="J36" s="1"/>
      <c r="K36" s="1"/>
    </row>
  </sheetData>
  <mergeCells count="8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F26"/>
    <mergeCell ref="G26:H26"/>
    <mergeCell ref="J26:K26"/>
    <mergeCell ref="A29:E29"/>
    <mergeCell ref="F29:G29"/>
    <mergeCell ref="H29:J29"/>
    <mergeCell ref="A30:E30"/>
    <mergeCell ref="F30:G31"/>
    <mergeCell ref="H30:J31"/>
    <mergeCell ref="K30:K31"/>
    <mergeCell ref="A31:E31"/>
    <mergeCell ref="A34:K34"/>
    <mergeCell ref="A35:K35"/>
    <mergeCell ref="A36:K36"/>
  </mergeCells>
  <pageMargins left="0.147638" right="0.147638" top="0.206693" bottom="0.206693" header="0.0" footer="0.0"/>
  <pageSetup paperSize="9" orientation="portrait"/>
  <rowBreaks count="0" manualBreakCount="0">
    </rowBreaks>
</worksheet>
</file>