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<sst xmlns="http://schemas.openxmlformats.org/spreadsheetml/2006/main" count="66" uniqueCount="66">
  <si>
    <t xml:space="preserve"/>
  </si>
  <si>
    <t xml:space="preserve">EHX005</t>
  </si>
  <si>
    <t xml:space="preserve">m²</t>
  </si>
  <si>
    <t xml:space="preserve">Laje mista com chapa colaborante.</t>
  </si>
  <si>
    <r>
      <rPr>
        <sz val="8.25"/>
        <color rgb="FF000000"/>
        <rFont val="Arial"/>
        <family val="2"/>
      </rPr>
      <t xml:space="preserve">Laje mista de 10 cm de altura, com chapa colaborante de aço galvanizado com forma trapezoidal, de 0,75 mm de espessura, 44 mm de altura do perfil e 172 mm de distância entre-eixos, 10 conectores soldados de aço galvanizado, de 19 mm de diâmetro e 81 mm de altura e betão armado realizado com betão C25/30 (XC1(P); D12; S3; Cl 0,4) fabricado em central, e betonagem com grua, volume total de betão 0,062 m³/m²; aço A400 NR, com uma quantidade total de 1 kg/m²; e malha electrossoldada AR42 de aço A500 EL; apoiada toda ela sobre estrutura metálica. Inclusive peças angulares para remates perimetrais e de consolas, parafusos para fixação das chapas, arame de atar, separadores e agente filmógeno, para a cura de betões e argamassas. O preço inclui a elaboração da armadura (corte, dobragem e moldagem de elementos) em fábrica e a montagem no lugar definitivo da sua colocação em obra, mas não inclui a estrutura metálica.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</si>
  <si>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</si>
  <si>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</si>
  <si>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</si>
  <si>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</si>
  <si>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</si>
  <si>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</si>
  <si>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mt07pcl010aacba</t>
  </si>
  <si>
    <t xml:space="preserve">m²</t>
  </si>
  <si>
    <t xml:space="preserve">Perfil de chapa de aço galvanizado com forma trapezoidal, de 0,75 mm de espessura, 44 mm de altura do perfil e 172 mm de distância entre-eixos, 7 a 8 kg/m² e um momento de inércia de 30 a 40 cm4.</t>
  </si>
  <si>
    <t xml:space="preserve">mt07pcl020</t>
  </si>
  <si>
    <t xml:space="preserve">m</t>
  </si>
  <si>
    <t xml:space="preserve">Peça angular de chapa de aço galvanizado, para remates perimetrais e de consolas.</t>
  </si>
  <si>
    <t xml:space="preserve">mt07pcl030</t>
  </si>
  <si>
    <t xml:space="preserve">Ud</t>
  </si>
  <si>
    <t xml:space="preserve">Parafuso autoperfurante rosca-chapa, para fixação de chapas.</t>
  </si>
  <si>
    <t xml:space="preserve">mt07aco020i</t>
  </si>
  <si>
    <t xml:space="preserve">Ud</t>
  </si>
  <si>
    <t xml:space="preserve">Separador homologado para lajes.</t>
  </si>
  <si>
    <t xml:space="preserve">mt07aco040b</t>
  </si>
  <si>
    <t xml:space="preserve">kg</t>
  </si>
  <si>
    <t xml:space="preserve">Armadura elaborada em fábrica com aço em varões nervurados, A400 NR, de vários diâmetros.</t>
  </si>
  <si>
    <t xml:space="preserve">mt08var050</t>
  </si>
  <si>
    <t xml:space="preserve">kg</t>
  </si>
  <si>
    <t xml:space="preserve">Arame galvanizado para atar, de 1,30 mm de diâmetro.</t>
  </si>
  <si>
    <t xml:space="preserve">mt07ame020ddc</t>
  </si>
  <si>
    <t xml:space="preserve">m²</t>
  </si>
  <si>
    <t xml:space="preserve">Malha electrossoldada AR42 100x300 mm, com arames longitudinais de 4,2 mm de diâmetro e arames transversais de 4,2 mm de diâmetro, aço A500 EL.</t>
  </si>
  <si>
    <t xml:space="preserve">mt10haf020bgngc</t>
  </si>
  <si>
    <t xml:space="preserve">m³</t>
  </si>
  <si>
    <t xml:space="preserve">Betão C25/30 (XC1(P); D12; S3; Cl 0,4), fabricado em central, segundo NP EN 206.</t>
  </si>
  <si>
    <t xml:space="preserve">mt07cem040a</t>
  </si>
  <si>
    <t xml:space="preserve">Ud</t>
  </si>
  <si>
    <t xml:space="preserve">Conector de aço galvanizado com cabeça de disco, de 19 mm de diâmetro e 81 mm de altura, para fixar a estrutura de aço através da soldadura à chapa colaborante.</t>
  </si>
  <si>
    <t xml:space="preserve">mt08cur020a</t>
  </si>
  <si>
    <t xml:space="preserve">l</t>
  </si>
  <si>
    <t xml:space="preserve">Agente filmógeno, para a cura de betões e argamassas.</t>
  </si>
  <si>
    <t xml:space="preserve">mq08sol030</t>
  </si>
  <si>
    <t xml:space="preserve">h</t>
  </si>
  <si>
    <t xml:space="preserve">Equipamentos e elementos auxiliares para soldadura de conectores.</t>
  </si>
  <si>
    <t xml:space="preserve">mo047</t>
  </si>
  <si>
    <t xml:space="preserve">h</t>
  </si>
  <si>
    <t xml:space="preserve">Oficial de 1ª montador de estruturas metálicas.</t>
  </si>
  <si>
    <t xml:space="preserve">mo094</t>
  </si>
  <si>
    <t xml:space="preserve">h</t>
  </si>
  <si>
    <t xml:space="preserve">Ajudante de montador de estruturas metálicas.</t>
  </si>
  <si>
    <t xml:space="preserve">mo043</t>
  </si>
  <si>
    <t xml:space="preserve">h</t>
  </si>
  <si>
    <t xml:space="preserve">Oficial de 1ª armador de ferro.</t>
  </si>
  <si>
    <t xml:space="preserve">mo090</t>
  </si>
  <si>
    <t xml:space="preserve">h</t>
  </si>
  <si>
    <t xml:space="preserve">Ajudante de armador de ferro.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</si>
  <si>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</si>
  <si>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</si>
  <si>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</si>
  <si>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</si>
  <si>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</si>
  <si>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</si>
  <si>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</si>
  <si>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</si>
  <si>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5,78€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</si>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</sst>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2.04" customWidth="1"/>
    <col min="4" max="4" width="3.57" customWidth="1"/>
    <col min="5" max="5" width="78.54" customWidth="1"/>
    <col min="6" max="6" width="6.97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87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1.05</v>
      </c>
      <c r="G9" s="13">
        <v>28.94</v>
      </c>
      <c r="H9" s="13">
        <f ca="1">ROUND(INDIRECT(ADDRESS(ROW()+(0), COLUMN()+(-2), 1))*INDIRECT(ADDRESS(ROW()+(0), COLUMN()+(-1), 1)), 2)</f>
        <v>30.39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0.04</v>
      </c>
      <c r="G10" s="17">
        <v>27.2</v>
      </c>
      <c r="H10" s="17">
        <f ca="1">ROUND(INDIRECT(ADDRESS(ROW()+(0), COLUMN()+(-2), 1))*INDIRECT(ADDRESS(ROW()+(0), COLUMN()+(-1), 1)), 2)</f>
        <v>1.09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6</v>
      </c>
      <c r="G11" s="17">
        <v>0.35</v>
      </c>
      <c r="H11" s="17">
        <f ca="1">ROUND(INDIRECT(ADDRESS(ROW()+(0), COLUMN()+(-2), 1))*INDIRECT(ADDRESS(ROW()+(0), COLUMN()+(-1), 1)), 2)</f>
        <v>2.1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3</v>
      </c>
      <c r="G12" s="17">
        <v>0.09</v>
      </c>
      <c r="H12" s="17">
        <f ca="1">ROUND(INDIRECT(ADDRESS(ROW()+(0), COLUMN()+(-2), 1))*INDIRECT(ADDRESS(ROW()+(0), COLUMN()+(-1), 1)), 2)</f>
        <v>0.27</v>
      </c>
    </row>
    <row r="13" spans="1:8" ht="24.0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6">
        <v>1</v>
      </c>
      <c r="G13" s="17">
        <v>1.71</v>
      </c>
      <c r="H13" s="17">
        <f ca="1">ROUND(INDIRECT(ADDRESS(ROW()+(0), COLUMN()+(-2), 1))*INDIRECT(ADDRESS(ROW()+(0), COLUMN()+(-1), 1)), 2)</f>
        <v>1.71</v>
      </c>
    </row>
    <row r="14" spans="1:8" ht="13.50" thickBot="1" customHeight="1">
      <c r="A14" s="14" t="s">
        <v>26</v>
      </c>
      <c r="B14" s="14"/>
      <c r="C14" s="14"/>
      <c r="D14" s="15" t="s">
        <v>27</v>
      </c>
      <c r="E14" s="14" t="s">
        <v>28</v>
      </c>
      <c r="F14" s="16">
        <v>0.027</v>
      </c>
      <c r="G14" s="17">
        <v>1.5</v>
      </c>
      <c r="H14" s="17">
        <f ca="1">ROUND(INDIRECT(ADDRESS(ROW()+(0), COLUMN()+(-2), 1))*INDIRECT(ADDRESS(ROW()+(0), COLUMN()+(-1), 1)), 2)</f>
        <v>0.04</v>
      </c>
    </row>
    <row r="15" spans="1:8" ht="24.00" thickBot="1" customHeight="1">
      <c r="A15" s="14" t="s">
        <v>29</v>
      </c>
      <c r="B15" s="14"/>
      <c r="C15" s="14"/>
      <c r="D15" s="15" t="s">
        <v>30</v>
      </c>
      <c r="E15" s="14" t="s">
        <v>31</v>
      </c>
      <c r="F15" s="16">
        <v>1.15</v>
      </c>
      <c r="G15" s="17">
        <v>2.6</v>
      </c>
      <c r="H15" s="17">
        <f ca="1">ROUND(INDIRECT(ADDRESS(ROW()+(0), COLUMN()+(-2), 1))*INDIRECT(ADDRESS(ROW()+(0), COLUMN()+(-1), 1)), 2)</f>
        <v>2.99</v>
      </c>
    </row>
    <row r="16" spans="1:8" ht="13.50" thickBot="1" customHeight="1">
      <c r="A16" s="14" t="s">
        <v>32</v>
      </c>
      <c r="B16" s="14"/>
      <c r="C16" s="14"/>
      <c r="D16" s="15" t="s">
        <v>33</v>
      </c>
      <c r="E16" s="14" t="s">
        <v>34</v>
      </c>
      <c r="F16" s="16">
        <v>0.065</v>
      </c>
      <c r="G16" s="17">
        <v>83.08</v>
      </c>
      <c r="H16" s="17">
        <f ca="1">ROUND(INDIRECT(ADDRESS(ROW()+(0), COLUMN()+(-2), 1))*INDIRECT(ADDRESS(ROW()+(0), COLUMN()+(-1), 1)), 2)</f>
        <v>5.4</v>
      </c>
    </row>
    <row r="17" spans="1:8" ht="24.00" thickBot="1" customHeight="1">
      <c r="A17" s="14" t="s">
        <v>35</v>
      </c>
      <c r="B17" s="14"/>
      <c r="C17" s="14"/>
      <c r="D17" s="15" t="s">
        <v>36</v>
      </c>
      <c r="E17" s="14" t="s">
        <v>37</v>
      </c>
      <c r="F17" s="16">
        <v>10</v>
      </c>
      <c r="G17" s="17">
        <v>1.52</v>
      </c>
      <c r="H17" s="17">
        <f ca="1">ROUND(INDIRECT(ADDRESS(ROW()+(0), COLUMN()+(-2), 1))*INDIRECT(ADDRESS(ROW()+(0), COLUMN()+(-1), 1)), 2)</f>
        <v>15.2</v>
      </c>
    </row>
    <row r="18" spans="1:8" ht="13.50" thickBot="1" customHeight="1">
      <c r="A18" s="14" t="s">
        <v>38</v>
      </c>
      <c r="B18" s="14"/>
      <c r="C18" s="14"/>
      <c r="D18" s="15" t="s">
        <v>39</v>
      </c>
      <c r="E18" s="14" t="s">
        <v>40</v>
      </c>
      <c r="F18" s="16">
        <v>0.15</v>
      </c>
      <c r="G18" s="17">
        <v>1.56</v>
      </c>
      <c r="H18" s="17">
        <f ca="1">ROUND(INDIRECT(ADDRESS(ROW()+(0), COLUMN()+(-2), 1))*INDIRECT(ADDRESS(ROW()+(0), COLUMN()+(-1), 1)), 2)</f>
        <v>0.23</v>
      </c>
    </row>
    <row r="19" spans="1:8" ht="13.50" thickBot="1" customHeight="1">
      <c r="A19" s="14" t="s">
        <v>41</v>
      </c>
      <c r="B19" s="14"/>
      <c r="C19" s="14"/>
      <c r="D19" s="15" t="s">
        <v>42</v>
      </c>
      <c r="E19" s="14" t="s">
        <v>43</v>
      </c>
      <c r="F19" s="16">
        <v>0.5</v>
      </c>
      <c r="G19" s="17">
        <v>19.68</v>
      </c>
      <c r="H19" s="17">
        <f ca="1">ROUND(INDIRECT(ADDRESS(ROW()+(0), COLUMN()+(-2), 1))*INDIRECT(ADDRESS(ROW()+(0), COLUMN()+(-1), 1)), 2)</f>
        <v>9.84</v>
      </c>
    </row>
    <row r="20" spans="1:8" ht="13.50" thickBot="1" customHeight="1">
      <c r="A20" s="14" t="s">
        <v>44</v>
      </c>
      <c r="B20" s="14"/>
      <c r="C20" s="14"/>
      <c r="D20" s="15" t="s">
        <v>45</v>
      </c>
      <c r="E20" s="14" t="s">
        <v>46</v>
      </c>
      <c r="F20" s="16">
        <v>0.62</v>
      </c>
      <c r="G20" s="17">
        <v>25.68</v>
      </c>
      <c r="H20" s="17">
        <f ca="1">ROUND(INDIRECT(ADDRESS(ROW()+(0), COLUMN()+(-2), 1))*INDIRECT(ADDRESS(ROW()+(0), COLUMN()+(-1), 1)), 2)</f>
        <v>15.92</v>
      </c>
    </row>
    <row r="21" spans="1:8" ht="13.50" thickBot="1" customHeight="1">
      <c r="A21" s="14" t="s">
        <v>47</v>
      </c>
      <c r="B21" s="14"/>
      <c r="C21" s="14"/>
      <c r="D21" s="15" t="s">
        <v>48</v>
      </c>
      <c r="E21" s="14" t="s">
        <v>49</v>
      </c>
      <c r="F21" s="16">
        <v>0.24</v>
      </c>
      <c r="G21" s="17">
        <v>25.06</v>
      </c>
      <c r="H21" s="17">
        <f ca="1">ROUND(INDIRECT(ADDRESS(ROW()+(0), COLUMN()+(-2), 1))*INDIRECT(ADDRESS(ROW()+(0), COLUMN()+(-1), 1)), 2)</f>
        <v>6.01</v>
      </c>
    </row>
    <row r="22" spans="1:8" ht="13.50" thickBot="1" customHeight="1">
      <c r="A22" s="14" t="s">
        <v>50</v>
      </c>
      <c r="B22" s="14"/>
      <c r="C22" s="14"/>
      <c r="D22" s="15" t="s">
        <v>51</v>
      </c>
      <c r="E22" s="14" t="s">
        <v>52</v>
      </c>
      <c r="F22" s="16">
        <v>0.032</v>
      </c>
      <c r="G22" s="17">
        <v>25.68</v>
      </c>
      <c r="H22" s="17">
        <f ca="1">ROUND(INDIRECT(ADDRESS(ROW()+(0), COLUMN()+(-2), 1))*INDIRECT(ADDRESS(ROW()+(0), COLUMN()+(-1), 1)), 2)</f>
        <v>0.82</v>
      </c>
    </row>
    <row r="23" spans="1:8" ht="13.50" thickBot="1" customHeight="1">
      <c r="A23" s="14" t="s">
        <v>53</v>
      </c>
      <c r="B23" s="14"/>
      <c r="C23" s="14"/>
      <c r="D23" s="15" t="s">
        <v>54</v>
      </c>
      <c r="E23" s="14" t="s">
        <v>55</v>
      </c>
      <c r="F23" s="16">
        <v>0.03</v>
      </c>
      <c r="G23" s="17">
        <v>25.06</v>
      </c>
      <c r="H23" s="17">
        <f ca="1">ROUND(INDIRECT(ADDRESS(ROW()+(0), COLUMN()+(-2), 1))*INDIRECT(ADDRESS(ROW()+(0), COLUMN()+(-1), 1)), 2)</f>
        <v>0.75</v>
      </c>
    </row>
    <row r="24" spans="1:8" ht="13.50" thickBot="1" customHeight="1">
      <c r="A24" s="14" t="s">
        <v>56</v>
      </c>
      <c r="B24" s="14"/>
      <c r="C24" s="14"/>
      <c r="D24" s="15" t="s">
        <v>57</v>
      </c>
      <c r="E24" s="14" t="s">
        <v>58</v>
      </c>
      <c r="F24" s="16">
        <v>0.014</v>
      </c>
      <c r="G24" s="17">
        <v>25.68</v>
      </c>
      <c r="H24" s="17">
        <f ca="1">ROUND(INDIRECT(ADDRESS(ROW()+(0), COLUMN()+(-2), 1))*INDIRECT(ADDRESS(ROW()+(0), COLUMN()+(-1), 1)), 2)</f>
        <v>0.36</v>
      </c>
    </row>
    <row r="25" spans="1:8" ht="13.50" thickBot="1" customHeight="1">
      <c r="A25" s="14" t="s">
        <v>59</v>
      </c>
      <c r="B25" s="14"/>
      <c r="C25" s="14"/>
      <c r="D25" s="18" t="s">
        <v>60</v>
      </c>
      <c r="E25" s="19" t="s">
        <v>61</v>
      </c>
      <c r="F25" s="20">
        <v>0.056</v>
      </c>
      <c r="G25" s="21">
        <v>25.06</v>
      </c>
      <c r="H25" s="21">
        <f ca="1">ROUND(INDIRECT(ADDRESS(ROW()+(0), COLUMN()+(-2), 1))*INDIRECT(ADDRESS(ROW()+(0), COLUMN()+(-1), 1)), 2)</f>
        <v>1.4</v>
      </c>
    </row>
    <row r="26" spans="1:8" ht="13.50" thickBot="1" customHeight="1">
      <c r="A26" s="19"/>
      <c r="B26" s="19"/>
      <c r="C26" s="19"/>
      <c r="D26" s="22" t="s">
        <v>62</v>
      </c>
      <c r="E26" s="5" t="s">
        <v>63</v>
      </c>
      <c r="F26" s="23">
        <v>2</v>
      </c>
      <c r="G2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1)),INDIRECT(ADDRESS(ROW()+(-16), COLUMN()+(1), 1)),INDIRECT(ADDRESS(ROW()+(-17), COLUMN()+(1), 1))), 2)</f>
        <v>94.52</v>
      </c>
      <c r="H26" s="24">
        <f ca="1">ROUND(INDIRECT(ADDRESS(ROW()+(0), COLUMN()+(-2), 1))*INDIRECT(ADDRESS(ROW()+(0), COLUMN()+(-1), 1))/100, 2)</f>
        <v>1.89</v>
      </c>
    </row>
    <row r="27" spans="1:8" ht="13.50" thickBot="1" customHeight="1">
      <c r="A27" s="25" t="s">
        <v>64</v>
      </c>
      <c r="B27" s="25"/>
      <c r="C27" s="25"/>
      <c r="D27" s="26"/>
      <c r="E27" s="26"/>
      <c r="F27" s="27"/>
      <c r="G27" s="25" t="s">
        <v>65</v>
      </c>
      <c r="H27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1))), 2)</f>
        <v>96.41</v>
      </c>
    </row>
  </sheetData>
  <mergeCells count="23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E27"/>
  </mergeCells>
  <pageMargins left="0.147638" right="0.147638" top="0.206693" bottom="0.206693" header="0.0" footer="0.0"/>
  <pageSetup paperSize="9" orientation="portrait"/>
  <rowBreaks count="0" manualBreakCount="0">
    </rowBreaks>
</worksheet>
</file>