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<sst xmlns="http://schemas.openxmlformats.org/spreadsheetml/2006/main" count="70" uniqueCount="70">
  <si>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</si>
  <si>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EMZ210</t>
  </si>
  <si>
    <t xml:space="preserve">m²</t>
  </si>
  <si>
    <t xml:space="preserve">Reforço de laje de madeira pela face superior, através de peças metálicas.</t>
  </si>
  <si>
    <r>
      <rPr>
        <sz val="8.25"/>
        <color rgb="FF000000"/>
        <rFont val="Arial"/>
        <family val="2"/>
      </rPr>
      <t xml:space="preserve">Reforço de vigas e vigotas de laje de madeira através da colocação, pela face superior, de 6,5 kg/m de peça de aço EN 10025 S275JO composta por perfis laminados a quente das séries L, LD, T, redondos, quadrados, rectangulares e chapas, com camada de primário anticorrosivo, trabalhado em oficina; amarrada à vigota com 10 fixações por metro linear formadas por parafusos rosca-madeira de aço zincado, de 7 mm de diâmetro e 90 mm de comprimento; enchimento entre a vigota e a peça metálica de reforço com argamassa de cimento, confeccionada em obra, com aditivo hidrófugo, dosificação 1:3; enchimento entre reforços metálicos com betão leve LC25/28 (XC1(P); D12; S2; Cl 0,4; D1,4) fabricado em central; colocação de malha electrossoldada AR42 de aço A500 EL, derramamento e espalhamento de camada de 4 cm de betão C25/30 (XC1(P); D12; S3; Cl 0,4) fabricado em central, e betonagem com grua. O preço não inclui a demolição das camadas existentes sobre a face superior das vigotas de madeira nem a limpeza e o saneamento das vigotas.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</si>
  <si>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</si>
  <si>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</si>
  <si>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</si>
  <si>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</si>
  <si>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</si>
  <si>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</si>
  <si>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mt07ala300a</t>
  </si>
  <si>
    <t xml:space="preserve">kg</t>
  </si>
  <si>
    <t xml:space="preserve">Peça de aço EN 10025 S275JO, para reforço de vigas e vigotas de madeira na sua face superior, "LYCEA", composta por perfis laminados a quente das séries L, LD, T, redondo, quadrado, rectangular e chapa, trabalhado em oficina, acabamento com primário antioxidante.</t>
  </si>
  <si>
    <t xml:space="preserve">mt07rem010cj</t>
  </si>
  <si>
    <t xml:space="preserve">Ud</t>
  </si>
  <si>
    <t xml:space="preserve">Parafuso rosca-madeira de aço zincado com cabeça hexagonal, de 7 mm de diâmetro, 90 mm de comprimento e qualidade 5.6 segundo EN ISO 898-1.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</si>
  <si>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</si>
  <si>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</si>
  <si>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</si>
  <si>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</si>
  <si>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</si>
  <si>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</si>
  <si>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</si>
  <si>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</si>
  <si>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</si>
  <si>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</si>
  <si>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</si>
  <si>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</si>
  <si>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mt10hes060fAEe</t>
  </si>
  <si>
    <t xml:space="preserve">m³</t>
  </si>
  <si>
    <t xml:space="preserve">Betão leve LC25/28 (XC1(P); D12; S2; Cl 0,4; D1,4), fabricado em central, segundo NP EN 206.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</si>
  <si>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</si>
  <si>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</si>
  <si>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</si>
  <si>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</si>
  <si>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</si>
  <si>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</si>
  <si>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mq09sie010</t>
  </si>
  <si>
    <t xml:space="preserve">h</t>
  </si>
  <si>
    <t xml:space="preserve">Motoserra a gasolina, de 50 cm de espada e 2 kW de potência.</t>
  </si>
  <si>
    <t xml:space="preserve">mq06hor010</t>
  </si>
  <si>
    <t xml:space="preserve">h</t>
  </si>
  <si>
    <t xml:space="preserve">Betoneira eléctrica com uma capacidade de amassadura de 160 l.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</si>
  <si>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</si>
  <si>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</si>
  <si>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</si>
  <si>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</si>
  <si>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</si>
  <si>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</si>
  <si>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</si>
  <si>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</si>
  <si>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</si>
  <si>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</si>
  <si>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</si>
  <si>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12,66€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</si>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</sst>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10.833</v>
      </c>
      <c r="H9" s="11"/>
      <c r="I9" s="13">
        <v>4.3</v>
      </c>
      <c r="J9" s="13">
        <f ca="1">ROUND(INDIRECT(ADDRESS(ROW()+(0), COLUMN()+(-3), 1))*INDIRECT(ADDRESS(ROW()+(0), COLUMN()+(-1), 1)), 2)</f>
        <v>46.58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16.667</v>
      </c>
      <c r="H10" s="16"/>
      <c r="I10" s="17">
        <v>0.2</v>
      </c>
      <c r="J10" s="17">
        <f ca="1">ROUND(INDIRECT(ADDRESS(ROW()+(0), COLUMN()+(-3), 1))*INDIRECT(ADDRESS(ROW()+(0), COLUMN()+(-1), 1)), 2)</f>
        <v>3.33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0.011</v>
      </c>
      <c r="H11" s="16"/>
      <c r="I11" s="17">
        <v>1.5</v>
      </c>
      <c r="J11" s="17">
        <f ca="1">ROUND(INDIRECT(ADDRESS(ROW()+(0), COLUMN()+(-3), 1))*INDIRECT(ADDRESS(ROW()+(0), COLUMN()+(-1), 1)), 2)</f>
        <v>0.02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0.054</v>
      </c>
      <c r="H12" s="16"/>
      <c r="I12" s="17">
        <v>18</v>
      </c>
      <c r="J12" s="17">
        <f ca="1">ROUND(INDIRECT(ADDRESS(ROW()+(0), COLUMN()+(-3), 1))*INDIRECT(ADDRESS(ROW()+(0), COLUMN()+(-1), 1)), 2)</f>
        <v>0.97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16.126</v>
      </c>
      <c r="H13" s="16"/>
      <c r="I13" s="17">
        <v>0.1</v>
      </c>
      <c r="J13" s="17">
        <f ca="1">ROUND(INDIRECT(ADDRESS(ROW()+(0), COLUMN()+(-3), 1))*INDIRECT(ADDRESS(ROW()+(0), COLUMN()+(-1), 1)), 2)</f>
        <v>1.61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0.323</v>
      </c>
      <c r="H14" s="16"/>
      <c r="I14" s="17">
        <v>1.2</v>
      </c>
      <c r="J14" s="17">
        <f ca="1">ROUND(INDIRECT(ADDRESS(ROW()+(0), COLUMN()+(-3), 1))*INDIRECT(ADDRESS(ROW()+(0), COLUMN()+(-1), 1)), 2)</f>
        <v>0.39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0.065</v>
      </c>
      <c r="H15" s="16"/>
      <c r="I15" s="17">
        <v>169.93</v>
      </c>
      <c r="J15" s="17">
        <f ca="1">ROUND(INDIRECT(ADDRESS(ROW()+(0), COLUMN()+(-3), 1))*INDIRECT(ADDRESS(ROW()+(0), COLUMN()+(-1), 1)), 2)</f>
        <v>11.05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2.6</v>
      </c>
      <c r="J16" s="17">
        <f ca="1">ROUND(INDIRECT(ADDRESS(ROW()+(0), COLUMN()+(-3), 1))*INDIRECT(ADDRESS(ROW()+(0), COLUMN()+(-1), 1)), 2)</f>
        <v>2.86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0.046</v>
      </c>
      <c r="H17" s="16"/>
      <c r="I17" s="17">
        <v>83.08</v>
      </c>
      <c r="J17" s="17">
        <f ca="1">ROUND(INDIRECT(ADDRESS(ROW()+(0), COLUMN()+(-3), 1))*INDIRECT(ADDRESS(ROW()+(0), COLUMN()+(-1), 1)), 2)</f>
        <v>3.82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0.174</v>
      </c>
      <c r="H18" s="16"/>
      <c r="I18" s="17">
        <v>3.36</v>
      </c>
      <c r="J18" s="17">
        <f ca="1">ROUND(INDIRECT(ADDRESS(ROW()+(0), COLUMN()+(-3), 1))*INDIRECT(ADDRESS(ROW()+(0), COLUMN()+(-1), 1)), 2)</f>
        <v>0.58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0.033</v>
      </c>
      <c r="H19" s="16"/>
      <c r="I19" s="17">
        <v>3.45</v>
      </c>
      <c r="J19" s="17">
        <f ca="1">ROUND(INDIRECT(ADDRESS(ROW()+(0), COLUMN()+(-3), 1))*INDIRECT(ADDRESS(ROW()+(0), COLUMN()+(-1), 1)), 2)</f>
        <v>0.11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0.297</v>
      </c>
      <c r="H20" s="16"/>
      <c r="I20" s="17">
        <v>23.86</v>
      </c>
      <c r="J20" s="17">
        <f ca="1">ROUND(INDIRECT(ADDRESS(ROW()+(0), COLUMN()+(-3), 1))*INDIRECT(ADDRESS(ROW()+(0), COLUMN()+(-1), 1)), 2)</f>
        <v>7.09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1.864</v>
      </c>
      <c r="H21" s="16"/>
      <c r="I21" s="17">
        <v>24.63</v>
      </c>
      <c r="J21" s="17">
        <f ca="1">ROUND(INDIRECT(ADDRESS(ROW()+(0), COLUMN()+(-3), 1))*INDIRECT(ADDRESS(ROW()+(0), COLUMN()+(-1), 1)), 2)</f>
        <v>45.91</v>
      </c>
      <c r="K21" s="17"/>
    </row>
    <row r="22" spans="1:11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19"/>
      <c r="G22" s="20">
        <v>2.278</v>
      </c>
      <c r="H22" s="20"/>
      <c r="I22" s="21">
        <v>23.29</v>
      </c>
      <c r="J22" s="21">
        <f ca="1">ROUND(INDIRECT(ADDRESS(ROW()+(0), COLUMN()+(-3), 1))*INDIRECT(ADDRESS(ROW()+(0), COLUMN()+(-1), 1)), 2)</f>
        <v>53.05</v>
      </c>
      <c r="K22" s="21"/>
    </row>
    <row r="23" spans="1:11" ht="13.50" thickBot="1" customHeight="1">
      <c r="A23" s="19"/>
      <c r="B23" s="19"/>
      <c r="C23" s="19"/>
      <c r="D23" s="22" t="s">
        <v>53</v>
      </c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177.37</v>
      </c>
      <c r="J23" s="24">
        <f ca="1">ROUND(INDIRECT(ADDRESS(ROW()+(0), COLUMN()+(-3), 1))*INDIRECT(ADDRESS(ROW()+(0), COLUMN()+(-1), 1))/100, 2)</f>
        <v>3.55</v>
      </c>
      <c r="K23" s="24"/>
    </row>
    <row r="24" spans="1:11" ht="13.50" thickBot="1" customHeight="1">
      <c r="A24" s="25" t="s">
        <v>55</v>
      </c>
      <c r="B24" s="25"/>
      <c r="C24" s="25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180.92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192005</v>
      </c>
      <c r="G28" s="31"/>
      <c r="H28" s="31">
        <v>192006</v>
      </c>
      <c r="I28" s="31"/>
      <c r="J28" s="31"/>
      <c r="K28" s="31" t="s">
        <v>62</v>
      </c>
    </row>
    <row r="29" spans="1:11" ht="24.00" thickBot="1" customHeight="1">
      <c r="A29" s="32" t="s">
        <v>63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64</v>
      </c>
      <c r="B30" s="30"/>
      <c r="C30" s="30"/>
      <c r="D30" s="30"/>
      <c r="E30" s="30"/>
      <c r="F30" s="31">
        <v>172012</v>
      </c>
      <c r="G30" s="31"/>
      <c r="H30" s="31">
        <v>172013</v>
      </c>
      <c r="I30" s="31"/>
      <c r="J30" s="31"/>
      <c r="K30" s="31" t="s">
        <v>65</v>
      </c>
    </row>
    <row r="31" spans="1:11" ht="13.50" thickBot="1" customHeight="1">
      <c r="A31" s="32" t="s">
        <v>66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67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