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<sst xmlns="http://schemas.openxmlformats.org/spreadsheetml/2006/main" count="97" uniqueCount="97">
  <si>
    <t xml:space="preserve"/>
  </si>
  <si>
    <t xml:space="preserve">UCM010</t>
  </si>
  <si>
    <t xml:space="preserve">m²</t>
  </si>
  <si>
    <t xml:space="preserve">Abrigo metálico para veículos, em parque de estacionamento exterior.</t>
  </si>
  <si>
    <r>
      <rPr>
        <sz val="8.25"/>
        <color rgb="FF000000"/>
        <rFont val="Arial"/>
        <family val="2"/>
      </rPr>
      <t xml:space="preserve">Abrigo metálico para veículos, em parque de estacionamento exterior, composta de: FUNDAÇÃO: formada por sapatas e vigas de betão armado sobre camada de betão de limpeza, realizadas com betão C25/30 (XC1(P); D12; S3; Cl 0,4) fabricado em central, e betonagem desde camião, e aço A400 NR; ESTRUTURA: formada por pilares, vigas e madres de aço EN 10025 S275JR, em perfis laminados a quente, através de uniões soldadas, com aplicação de primário anticorrosivo realizada em oficina; fixada à fundação através de placas de ancoragem de aço EN 10025 S275JR, em perfil plano, com furo central biselado e pernos soldados de aço nervurado A400 NR; COBERTURA: de chapa perfilada de aço galvanizado pré-lacado, de 0,6 mm de espessura, com nervuras de entre 40 e 50 mm de altura de onda, separadas entre 250 e 270 mm, colocada com uma sobreposição da chapa superior de 200 mm e uma sobreposição lateral de um trapézio e fixada mecanicamente a madre estrutural e remate lateral realizado com chapa dobrada de aço galvanizado, de 0,8 mm de espessura, 30 cm de desenvolvimento e 3 dobras. Inclusive acessórios de fixação das chapas e vedante de base neutra monocomponente, para vedação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</si>
  <si>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</si>
  <si>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</si>
  <si>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</si>
  <si>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</si>
  <si>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</si>
  <si>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</si>
  <si>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mt10hmf020ba</t>
  </si>
  <si>
    <t xml:space="preserve">m³</t>
  </si>
  <si>
    <t xml:space="preserve">Betão simples C12/15 (X0(P); D25; S2; Cl 1,0), fabricado em central, segundo NP EN 206.</t>
  </si>
  <si>
    <t xml:space="preserve">mt10haf020bgngc</t>
  </si>
  <si>
    <t xml:space="preserve">m³</t>
  </si>
  <si>
    <t xml:space="preserve">Betão C25/30 (XC1(P); D12; S3; Cl 0,4), fabricado em central, segundo NP EN 206.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</si>
  <si>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</si>
  <si>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</si>
  <si>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</si>
  <si>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mt07aco020a</t>
  </si>
  <si>
    <t xml:space="preserve">Ud</t>
  </si>
  <si>
    <t xml:space="preserve">Separador homologado para fundações.</t>
  </si>
  <si>
    <t xml:space="preserve">mt07ala011k</t>
  </si>
  <si>
    <t xml:space="preserve">kg</t>
  </si>
  <si>
    <t xml:space="preserve">Placa de aço laminado EN 10025 S275JR, para aplicações estruturais. Trabalhada e montada em oficina, para colocar com ligações soldadas em obra.</t>
  </si>
  <si>
    <t xml:space="preserve">mt07ala010deb</t>
  </si>
  <si>
    <t xml:space="preserve">kg</t>
  </si>
  <si>
    <t xml:space="preserve">Aço laminado EN 10025 S275JR, em perfis laminados a quente, peças simples, para aplicações estruturais, acabamento com primário antioxidante. Trabalhado e montado em oficina, para colocar com ligações soldadas em obra.</t>
  </si>
  <si>
    <t xml:space="preserve">mt27pfi010</t>
  </si>
  <si>
    <t xml:space="preserve">l</t>
  </si>
  <si>
    <t xml:space="preserve">Primário de secagem rápida, formulado com resinas alquídicas modificadas e fosfato de zinco.</t>
  </si>
  <si>
    <t xml:space="preserve">mt13ccp010a</t>
  </si>
  <si>
    <t xml:space="preserve">m²</t>
  </si>
  <si>
    <t xml:space="preserve">Chapa perfilada de aço galvanizado pré-lacado, de 0,6 mm de espessura, com nervuras de entre 40 e 50 mm de altura de onda, separadas entre 250 e 270 mm e inércia entre 13 e 21 cm4, segundo NP EN 14782.</t>
  </si>
  <si>
    <t xml:space="preserve">mt13ccg030g</t>
  </si>
  <si>
    <t xml:space="preserve">Ud</t>
  </si>
  <si>
    <t xml:space="preserve">Parafuso auto-roscante de 6,5x70 mm de aço inoxidável, com anilha.</t>
  </si>
  <si>
    <t xml:space="preserve">mt12www030mbj</t>
  </si>
  <si>
    <t xml:space="preserve">m</t>
  </si>
  <si>
    <t xml:space="preserve">Chapa dobrada de aço galvanizado, de 0,8 mm de espessura, 30 cm de desenvolvimento e 3 dobras, para remate lateral.</t>
  </si>
  <si>
    <t xml:space="preserve">mt13ccg030d</t>
  </si>
  <si>
    <t xml:space="preserve">Ud</t>
  </si>
  <si>
    <t xml:space="preserve">Parafuso auto-roscante de 6,5x130 mm de aço galvanizado, com anilha.</t>
  </si>
  <si>
    <t xml:space="preserve">mt21vva011</t>
  </si>
  <si>
    <t xml:space="preserve">l</t>
  </si>
  <si>
    <t xml:space="preserve">Vedante de base neutra monocomponente, para vedação de juntas; para aplicar com pistola.</t>
  </si>
  <si>
    <t xml:space="preserve">mt13ccg040</t>
  </si>
  <si>
    <t xml:space="preserve">m</t>
  </si>
  <si>
    <t xml:space="preserve">Junta de estanquidade para chapas perfiladas de aço.</t>
  </si>
  <si>
    <t xml:space="preserve">mq01ret020b</t>
  </si>
  <si>
    <t xml:space="preserve">h</t>
  </si>
  <si>
    <t xml:space="preserve">Retroescavadora sobre pneus, de 70 kW.</t>
  </si>
  <si>
    <t xml:space="preserve">mq08sol010</t>
  </si>
  <si>
    <t xml:space="preserve">h</t>
  </si>
  <si>
    <t xml:space="preserve">Equipamento de oxicorte, com acetileno como combustível e oxigénio como comburente.</t>
  </si>
  <si>
    <t xml:space="preserve">mq08sol020</t>
  </si>
  <si>
    <t xml:space="preserve">h</t>
  </si>
  <si>
    <t xml:space="preserve">Equipamentos e elementos auxiliares para soldadura eléctrica.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</si>
  <si>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</si>
  <si>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</si>
  <si>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</si>
  <si>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</si>
  <si>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</si>
  <si>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</si>
  <si>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</si>
  <si>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</si>
  <si>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</si>
  <si>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</si>
  <si>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</si>
  <si>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</si>
  <si>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mo047</t>
  </si>
  <si>
    <t xml:space="preserve">h</t>
  </si>
  <si>
    <t xml:space="preserve">Oficial de 1ª montador de estruturas metálicas.</t>
  </si>
  <si>
    <t xml:space="preserve">mo094</t>
  </si>
  <si>
    <t xml:space="preserve">h</t>
  </si>
  <si>
    <t xml:space="preserve">Ajudante de montador de estruturas metálicas.</t>
  </si>
  <si>
    <t xml:space="preserve">mo051</t>
  </si>
  <si>
    <t xml:space="preserve">h</t>
  </si>
  <si>
    <t xml:space="preserve">Oficial de 1ª montador de painéis metálicos.</t>
  </si>
  <si>
    <t xml:space="preserve">mo098</t>
  </si>
  <si>
    <t xml:space="preserve">h</t>
  </si>
  <si>
    <t xml:space="preserve">Ajudante de montador de painéis metálicos.</t>
  </si>
  <si>
    <t xml:space="preserve">%</t>
  </si>
  <si>
    <t xml:space="preserve">Custos directos complementares</t>
  </si>
  <si>
    <t xml:space="preserve">Custo de manutenção decenal: 13,62€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</si>
  <si>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</si>
  <si>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</si>
  <si>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</si>
  <si>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</si>
  <si>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</si>
  <si>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10025-1:2004</t>
  </si>
  <si>
    <t xml:space="preserve">2+</t>
  </si>
  <si>
    <t xml:space="preserve">Produtos  laminados  a  quente  de  aços  de constr ução  não  ligados  —  Parte  1:  Condições técnicas  gerais  de  fornecimento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</si>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</sst>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1.19" customWidth="1"/>
    <col min="4" max="4" width="3.57" customWidth="1"/>
    <col min="5" max="5" width="70.38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108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0.01</v>
      </c>
      <c r="H9" s="11"/>
      <c r="I9" s="13">
        <v>69.34</v>
      </c>
      <c r="J9" s="13">
        <f ca="1">ROUND(INDIRECT(ADDRESS(ROW()+(0), COLUMN()+(-3), 1))*INDIRECT(ADDRESS(ROW()+(0), COLUMN()+(-1), 1)), 2)</f>
        <v>0.69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0.1</v>
      </c>
      <c r="H10" s="16"/>
      <c r="I10" s="17">
        <v>83.08</v>
      </c>
      <c r="J10" s="17">
        <f ca="1">ROUND(INDIRECT(ADDRESS(ROW()+(0), COLUMN()+(-3), 1))*INDIRECT(ADDRESS(ROW()+(0), COLUMN()+(-1), 1)), 2)</f>
        <v>8.31</v>
      </c>
      <c r="K10" s="17"/>
    </row>
    <row r="11" spans="1:11" ht="24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4.14</v>
      </c>
      <c r="H11" s="16"/>
      <c r="I11" s="17">
        <v>1.31</v>
      </c>
      <c r="J11" s="17">
        <f ca="1">ROUND(INDIRECT(ADDRESS(ROW()+(0), COLUMN()+(-3), 1))*INDIRECT(ADDRESS(ROW()+(0), COLUMN()+(-1), 1)), 2)</f>
        <v>5.42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0.8</v>
      </c>
      <c r="H12" s="16"/>
      <c r="I12" s="17">
        <v>0.15</v>
      </c>
      <c r="J12" s="17">
        <f ca="1">ROUND(INDIRECT(ADDRESS(ROW()+(0), COLUMN()+(-3), 1))*INDIRECT(ADDRESS(ROW()+(0), COLUMN()+(-1), 1)), 2)</f>
        <v>0.12</v>
      </c>
      <c r="K12" s="17"/>
    </row>
    <row r="13" spans="1:11" ht="24.0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0.47</v>
      </c>
      <c r="H13" s="16"/>
      <c r="I13" s="17">
        <v>2.69</v>
      </c>
      <c r="J13" s="17">
        <f ca="1">ROUND(INDIRECT(ADDRESS(ROW()+(0), COLUMN()+(-3), 1))*INDIRECT(ADDRESS(ROW()+(0), COLUMN()+(-1), 1)), 2)</f>
        <v>1.26</v>
      </c>
      <c r="K13" s="17"/>
    </row>
    <row r="14" spans="1:11" ht="34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17.5</v>
      </c>
      <c r="H14" s="16"/>
      <c r="I14" s="17">
        <v>1.54</v>
      </c>
      <c r="J14" s="17">
        <f ca="1">ROUND(INDIRECT(ADDRESS(ROW()+(0), COLUMN()+(-3), 1))*INDIRECT(ADDRESS(ROW()+(0), COLUMN()+(-1), 1)), 2)</f>
        <v>26.95</v>
      </c>
      <c r="K14" s="17"/>
    </row>
    <row r="15" spans="1:11" ht="24.0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0.167</v>
      </c>
      <c r="H15" s="16"/>
      <c r="I15" s="17">
        <v>4.8</v>
      </c>
      <c r="J15" s="17">
        <f ca="1">ROUND(INDIRECT(ADDRESS(ROW()+(0), COLUMN()+(-3), 1))*INDIRECT(ADDRESS(ROW()+(0), COLUMN()+(-1), 1)), 2)</f>
        <v>0.8</v>
      </c>
      <c r="K15" s="17"/>
    </row>
    <row r="16" spans="1:11" ht="34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1.05</v>
      </c>
      <c r="H16" s="16"/>
      <c r="I16" s="17">
        <v>6.15</v>
      </c>
      <c r="J16" s="17">
        <f ca="1">ROUND(INDIRECT(ADDRESS(ROW()+(0), COLUMN()+(-3), 1))*INDIRECT(ADDRESS(ROW()+(0), COLUMN()+(-1), 1)), 2)</f>
        <v>6.46</v>
      </c>
      <c r="K16" s="17"/>
    </row>
    <row r="17" spans="1:11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3</v>
      </c>
      <c r="H17" s="16"/>
      <c r="I17" s="17">
        <v>0.44</v>
      </c>
      <c r="J17" s="17">
        <f ca="1">ROUND(INDIRECT(ADDRESS(ROW()+(0), COLUMN()+(-3), 1))*INDIRECT(ADDRESS(ROW()+(0), COLUMN()+(-1), 1)), 2)</f>
        <v>1.32</v>
      </c>
      <c r="K17" s="17"/>
    </row>
    <row r="18" spans="1:11" ht="24.0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4"/>
      <c r="G18" s="16">
        <v>0.214</v>
      </c>
      <c r="H18" s="16"/>
      <c r="I18" s="17">
        <v>4.39</v>
      </c>
      <c r="J18" s="17">
        <f ca="1">ROUND(INDIRECT(ADDRESS(ROW()+(0), COLUMN()+(-3), 1))*INDIRECT(ADDRESS(ROW()+(0), COLUMN()+(-1), 1)), 2)</f>
        <v>0.94</v>
      </c>
      <c r="K18" s="17"/>
    </row>
    <row r="19" spans="1:11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4"/>
      <c r="G19" s="16">
        <v>1.2</v>
      </c>
      <c r="H19" s="16"/>
      <c r="I19" s="17">
        <v>0.35</v>
      </c>
      <c r="J19" s="17">
        <f ca="1">ROUND(INDIRECT(ADDRESS(ROW()+(0), COLUMN()+(-3), 1))*INDIRECT(ADDRESS(ROW()+(0), COLUMN()+(-1), 1)), 2)</f>
        <v>0.42</v>
      </c>
      <c r="K19" s="17"/>
    </row>
    <row r="20" spans="1:11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4"/>
      <c r="G20" s="16">
        <v>0.005</v>
      </c>
      <c r="H20" s="16"/>
      <c r="I20" s="17">
        <v>14.13</v>
      </c>
      <c r="J20" s="17">
        <f ca="1">ROUND(INDIRECT(ADDRESS(ROW()+(0), COLUMN()+(-3), 1))*INDIRECT(ADDRESS(ROW()+(0), COLUMN()+(-1), 1)), 2)</f>
        <v>0.07</v>
      </c>
      <c r="K20" s="17"/>
    </row>
    <row r="21" spans="1:11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4"/>
      <c r="G21" s="16">
        <v>0.2</v>
      </c>
      <c r="H21" s="16"/>
      <c r="I21" s="17">
        <v>2.66</v>
      </c>
      <c r="J21" s="17">
        <f ca="1">ROUND(INDIRECT(ADDRESS(ROW()+(0), COLUMN()+(-3), 1))*INDIRECT(ADDRESS(ROW()+(0), COLUMN()+(-1), 1)), 2)</f>
        <v>0.53</v>
      </c>
      <c r="K21" s="17"/>
    </row>
    <row r="22" spans="1:11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4"/>
      <c r="G22" s="16">
        <v>0.116</v>
      </c>
      <c r="H22" s="16"/>
      <c r="I22" s="17">
        <v>40.9</v>
      </c>
      <c r="J22" s="17">
        <f ca="1">ROUND(INDIRECT(ADDRESS(ROW()+(0), COLUMN()+(-3), 1))*INDIRECT(ADDRESS(ROW()+(0), COLUMN()+(-1), 1)), 2)</f>
        <v>4.74</v>
      </c>
      <c r="K22" s="17"/>
    </row>
    <row r="23" spans="1:11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4"/>
      <c r="G23" s="16">
        <v>0.012</v>
      </c>
      <c r="H23" s="16"/>
      <c r="I23" s="17">
        <v>8.25</v>
      </c>
      <c r="J23" s="17">
        <f ca="1">ROUND(INDIRECT(ADDRESS(ROW()+(0), COLUMN()+(-3), 1))*INDIRECT(ADDRESS(ROW()+(0), COLUMN()+(-1), 1)), 2)</f>
        <v>0.1</v>
      </c>
      <c r="K23" s="17"/>
    </row>
    <row r="24" spans="1:11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4"/>
      <c r="G24" s="16">
        <v>0.697</v>
      </c>
      <c r="H24" s="16"/>
      <c r="I24" s="17">
        <v>3.42</v>
      </c>
      <c r="J24" s="17">
        <f ca="1">ROUND(INDIRECT(ADDRESS(ROW()+(0), COLUMN()+(-3), 1))*INDIRECT(ADDRESS(ROW()+(0), COLUMN()+(-1), 1)), 2)</f>
        <v>2.38</v>
      </c>
      <c r="K24" s="17"/>
    </row>
    <row r="25" spans="1:11" ht="13.50" thickBot="1" customHeight="1">
      <c r="A25" s="14" t="s">
        <v>59</v>
      </c>
      <c r="B25" s="14"/>
      <c r="C25" s="14"/>
      <c r="D25" s="15" t="s">
        <v>60</v>
      </c>
      <c r="E25" s="14" t="s">
        <v>61</v>
      </c>
      <c r="F25" s="14"/>
      <c r="G25" s="16">
        <v>0.005</v>
      </c>
      <c r="H25" s="16"/>
      <c r="I25" s="17">
        <v>25.68</v>
      </c>
      <c r="J25" s="17">
        <f ca="1">ROUND(INDIRECT(ADDRESS(ROW()+(0), COLUMN()+(-3), 1))*INDIRECT(ADDRESS(ROW()+(0), COLUMN()+(-1), 1)), 2)</f>
        <v>0.13</v>
      </c>
      <c r="K25" s="17"/>
    </row>
    <row r="26" spans="1:11" ht="13.50" thickBot="1" customHeight="1">
      <c r="A26" s="14" t="s">
        <v>62</v>
      </c>
      <c r="B26" s="14"/>
      <c r="C26" s="14"/>
      <c r="D26" s="15" t="s">
        <v>63</v>
      </c>
      <c r="E26" s="14" t="s">
        <v>64</v>
      </c>
      <c r="F26" s="14"/>
      <c r="G26" s="16">
        <v>0.032</v>
      </c>
      <c r="H26" s="16"/>
      <c r="I26" s="17">
        <v>25.06</v>
      </c>
      <c r="J26" s="17">
        <f ca="1">ROUND(INDIRECT(ADDRESS(ROW()+(0), COLUMN()+(-3), 1))*INDIRECT(ADDRESS(ROW()+(0), COLUMN()+(-1), 1)), 2)</f>
        <v>0.8</v>
      </c>
      <c r="K26" s="17"/>
    </row>
    <row r="27" spans="1:11" ht="13.50" thickBot="1" customHeight="1">
      <c r="A27" s="14" t="s">
        <v>65</v>
      </c>
      <c r="B27" s="14"/>
      <c r="C27" s="14"/>
      <c r="D27" s="15" t="s">
        <v>66</v>
      </c>
      <c r="E27" s="14" t="s">
        <v>67</v>
      </c>
      <c r="F27" s="14"/>
      <c r="G27" s="16">
        <v>0.069</v>
      </c>
      <c r="H27" s="16"/>
      <c r="I27" s="17">
        <v>25.68</v>
      </c>
      <c r="J27" s="17">
        <f ca="1">ROUND(INDIRECT(ADDRESS(ROW()+(0), COLUMN()+(-3), 1))*INDIRECT(ADDRESS(ROW()+(0), COLUMN()+(-1), 1)), 2)</f>
        <v>1.77</v>
      </c>
      <c r="K27" s="17"/>
    </row>
    <row r="28" spans="1:11" ht="13.50" thickBot="1" customHeight="1">
      <c r="A28" s="14" t="s">
        <v>68</v>
      </c>
      <c r="B28" s="14"/>
      <c r="C28" s="14"/>
      <c r="D28" s="15" t="s">
        <v>69</v>
      </c>
      <c r="E28" s="14" t="s">
        <v>70</v>
      </c>
      <c r="F28" s="14"/>
      <c r="G28" s="16">
        <v>0.103</v>
      </c>
      <c r="H28" s="16"/>
      <c r="I28" s="17">
        <v>25.06</v>
      </c>
      <c r="J28" s="17">
        <f ca="1">ROUND(INDIRECT(ADDRESS(ROW()+(0), COLUMN()+(-3), 1))*INDIRECT(ADDRESS(ROW()+(0), COLUMN()+(-1), 1)), 2)</f>
        <v>2.58</v>
      </c>
      <c r="K28" s="17"/>
    </row>
    <row r="29" spans="1:11" ht="13.50" thickBot="1" customHeight="1">
      <c r="A29" s="14" t="s">
        <v>71</v>
      </c>
      <c r="B29" s="14"/>
      <c r="C29" s="14"/>
      <c r="D29" s="15" t="s">
        <v>72</v>
      </c>
      <c r="E29" s="14" t="s">
        <v>73</v>
      </c>
      <c r="F29" s="14"/>
      <c r="G29" s="16">
        <v>0.303</v>
      </c>
      <c r="H29" s="16"/>
      <c r="I29" s="17">
        <v>25.68</v>
      </c>
      <c r="J29" s="17">
        <f ca="1">ROUND(INDIRECT(ADDRESS(ROW()+(0), COLUMN()+(-3), 1))*INDIRECT(ADDRESS(ROW()+(0), COLUMN()+(-1), 1)), 2)</f>
        <v>7.78</v>
      </c>
      <c r="K29" s="17"/>
    </row>
    <row r="30" spans="1:11" ht="13.50" thickBot="1" customHeight="1">
      <c r="A30" s="14" t="s">
        <v>74</v>
      </c>
      <c r="B30" s="14"/>
      <c r="C30" s="14"/>
      <c r="D30" s="15" t="s">
        <v>75</v>
      </c>
      <c r="E30" s="14" t="s">
        <v>76</v>
      </c>
      <c r="F30" s="14"/>
      <c r="G30" s="16">
        <v>0.303</v>
      </c>
      <c r="H30" s="16"/>
      <c r="I30" s="17">
        <v>25.06</v>
      </c>
      <c r="J30" s="17">
        <f ca="1">ROUND(INDIRECT(ADDRESS(ROW()+(0), COLUMN()+(-3), 1))*INDIRECT(ADDRESS(ROW()+(0), COLUMN()+(-1), 1)), 2)</f>
        <v>7.59</v>
      </c>
      <c r="K30" s="17"/>
    </row>
    <row r="31" spans="1:11" ht="13.50" thickBot="1" customHeight="1">
      <c r="A31" s="14" t="s">
        <v>77</v>
      </c>
      <c r="B31" s="14"/>
      <c r="C31" s="14"/>
      <c r="D31" s="15" t="s">
        <v>78</v>
      </c>
      <c r="E31" s="14" t="s">
        <v>79</v>
      </c>
      <c r="F31" s="14"/>
      <c r="G31" s="16">
        <v>0.333</v>
      </c>
      <c r="H31" s="16"/>
      <c r="I31" s="17">
        <v>25.32</v>
      </c>
      <c r="J31" s="17">
        <f ca="1">ROUND(INDIRECT(ADDRESS(ROW()+(0), COLUMN()+(-3), 1))*INDIRECT(ADDRESS(ROW()+(0), COLUMN()+(-1), 1)), 2)</f>
        <v>8.43</v>
      </c>
      <c r="K31" s="17"/>
    </row>
    <row r="32" spans="1:11" ht="13.50" thickBot="1" customHeight="1">
      <c r="A32" s="14" t="s">
        <v>80</v>
      </c>
      <c r="B32" s="14"/>
      <c r="C32" s="14"/>
      <c r="D32" s="18" t="s">
        <v>81</v>
      </c>
      <c r="E32" s="19" t="s">
        <v>82</v>
      </c>
      <c r="F32" s="19"/>
      <c r="G32" s="20">
        <v>0.166</v>
      </c>
      <c r="H32" s="20"/>
      <c r="I32" s="21">
        <v>24.04</v>
      </c>
      <c r="J32" s="21">
        <f ca="1">ROUND(INDIRECT(ADDRESS(ROW()+(0), COLUMN()+(-3), 1))*INDIRECT(ADDRESS(ROW()+(0), COLUMN()+(-1), 1)), 2)</f>
        <v>3.99</v>
      </c>
      <c r="K32" s="21"/>
    </row>
    <row r="33" spans="1:11" ht="13.50" thickBot="1" customHeight="1">
      <c r="A33" s="19"/>
      <c r="B33" s="19"/>
      <c r="C33" s="19"/>
      <c r="D33" s="22" t="s">
        <v>83</v>
      </c>
      <c r="E33" s="5" t="s">
        <v>84</v>
      </c>
      <c r="F33" s="5"/>
      <c r="G33" s="23">
        <v>4</v>
      </c>
      <c r="H33" s="23"/>
      <c r="I33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1)),INDIRECT(ADDRESS(ROW()+(-23), COLUMN()+(1), 1)),INDIRECT(ADDRESS(ROW()+(-24), COLUMN()+(1), 1))), 2)</f>
        <v>93.58</v>
      </c>
      <c r="J33" s="24">
        <f ca="1">ROUND(INDIRECT(ADDRESS(ROW()+(0), COLUMN()+(-3), 1))*INDIRECT(ADDRESS(ROW()+(0), COLUMN()+(-1), 1))/100, 2)</f>
        <v>3.74</v>
      </c>
      <c r="K33" s="24"/>
    </row>
    <row r="34" spans="1:11" ht="13.50" thickBot="1" customHeight="1">
      <c r="A34" s="25" t="s">
        <v>85</v>
      </c>
      <c r="B34" s="25"/>
      <c r="C34" s="25"/>
      <c r="D34" s="26"/>
      <c r="E34" s="26"/>
      <c r="F34" s="26"/>
      <c r="G34" s="27"/>
      <c r="H34" s="27"/>
      <c r="I34" s="25" t="s">
        <v>86</v>
      </c>
      <c r="J3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1)),INDIRECT(ADDRESS(ROW()+(-25), COLUMN()+(0), 1))), 2)</f>
        <v>97.32</v>
      </c>
      <c r="K34" s="28"/>
    </row>
    <row r="37" spans="1:11" ht="13.50" thickBot="1" customHeight="1">
      <c r="A37" s="29" t="s">
        <v>87</v>
      </c>
      <c r="B37" s="29"/>
      <c r="C37" s="29"/>
      <c r="D37" s="29"/>
      <c r="E37" s="29"/>
      <c r="F37" s="29" t="s">
        <v>88</v>
      </c>
      <c r="G37" s="29"/>
      <c r="H37" s="29" t="s">
        <v>89</v>
      </c>
      <c r="I37" s="29"/>
      <c r="J37" s="29"/>
      <c r="K37" s="29" t="s">
        <v>90</v>
      </c>
    </row>
    <row r="38" spans="1:11" ht="13.50" thickBot="1" customHeight="1">
      <c r="A38" s="30" t="s">
        <v>91</v>
      </c>
      <c r="B38" s="30"/>
      <c r="C38" s="30"/>
      <c r="D38" s="30"/>
      <c r="E38" s="30"/>
      <c r="F38" s="31">
        <v>192005</v>
      </c>
      <c r="G38" s="31"/>
      <c r="H38" s="31">
        <v>192006</v>
      </c>
      <c r="I38" s="31"/>
      <c r="J38" s="31"/>
      <c r="K38" s="31" t="s">
        <v>92</v>
      </c>
    </row>
    <row r="39" spans="1:11" ht="24.00" thickBot="1" customHeight="1">
      <c r="A39" s="32" t="s">
        <v>93</v>
      </c>
      <c r="B39" s="32"/>
      <c r="C39" s="32"/>
      <c r="D39" s="32"/>
      <c r="E39" s="32"/>
      <c r="F39" s="33"/>
      <c r="G39" s="33"/>
      <c r="H39" s="33"/>
      <c r="I39" s="33"/>
      <c r="J39" s="33"/>
      <c r="K39" s="33"/>
    </row>
    <row r="42" spans="1:1" ht="33.75" thickBot="1" customHeight="1">
      <c r="A42" s="1" t="s">
        <v>94</v>
      </c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" ht="33.75" thickBot="1" customHeight="1">
      <c r="A43" s="1" t="s">
        <v>95</v>
      </c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" ht="33.75" thickBot="1" customHeight="1">
      <c r="A44" s="1" t="s">
        <v>96</v>
      </c>
      <c r="B44" s="1"/>
      <c r="C44" s="1"/>
      <c r="D44" s="1"/>
      <c r="E44" s="1"/>
      <c r="F44" s="1"/>
      <c r="G44" s="1"/>
      <c r="H44" s="1"/>
      <c r="I44" s="1"/>
      <c r="J44" s="1"/>
      <c r="K44" s="1"/>
    </row>
  </sheetData>
  <mergeCells count="121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C22"/>
    <mergeCell ref="E22:F22"/>
    <mergeCell ref="G22:H22"/>
    <mergeCell ref="J22:K22"/>
    <mergeCell ref="A23:C23"/>
    <mergeCell ref="E23:F23"/>
    <mergeCell ref="G23:H23"/>
    <mergeCell ref="J23:K23"/>
    <mergeCell ref="A24:C24"/>
    <mergeCell ref="E24:F24"/>
    <mergeCell ref="G24:H24"/>
    <mergeCell ref="J24:K24"/>
    <mergeCell ref="A25:C25"/>
    <mergeCell ref="E25:F25"/>
    <mergeCell ref="G25:H25"/>
    <mergeCell ref="J25:K25"/>
    <mergeCell ref="A26:C26"/>
    <mergeCell ref="E26:F26"/>
    <mergeCell ref="G26:H26"/>
    <mergeCell ref="J26:K26"/>
    <mergeCell ref="A27:C27"/>
    <mergeCell ref="E27:F27"/>
    <mergeCell ref="G27:H27"/>
    <mergeCell ref="J27:K27"/>
    <mergeCell ref="A28:C28"/>
    <mergeCell ref="E28:F28"/>
    <mergeCell ref="G28:H28"/>
    <mergeCell ref="J28:K28"/>
    <mergeCell ref="A29:C29"/>
    <mergeCell ref="E29:F29"/>
    <mergeCell ref="G29:H29"/>
    <mergeCell ref="J29:K29"/>
    <mergeCell ref="A30:C30"/>
    <mergeCell ref="E30:F30"/>
    <mergeCell ref="G30:H30"/>
    <mergeCell ref="J30:K30"/>
    <mergeCell ref="A31:C31"/>
    <mergeCell ref="E31:F31"/>
    <mergeCell ref="G31:H31"/>
    <mergeCell ref="J31:K31"/>
    <mergeCell ref="A32:C32"/>
    <mergeCell ref="E32:F32"/>
    <mergeCell ref="G32:H32"/>
    <mergeCell ref="J32:K32"/>
    <mergeCell ref="A33:C33"/>
    <mergeCell ref="E33:F33"/>
    <mergeCell ref="G33:H33"/>
    <mergeCell ref="J33:K33"/>
    <mergeCell ref="A34:F34"/>
    <mergeCell ref="G34:H34"/>
    <mergeCell ref="J34:K34"/>
    <mergeCell ref="A37:E37"/>
    <mergeCell ref="F37:G37"/>
    <mergeCell ref="H37:J37"/>
    <mergeCell ref="A38:E38"/>
    <mergeCell ref="F38:G39"/>
    <mergeCell ref="H38:J39"/>
    <mergeCell ref="K38:K39"/>
    <mergeCell ref="A39:E39"/>
    <mergeCell ref="A42:K42"/>
    <mergeCell ref="A43:K43"/>
    <mergeCell ref="A44:K44"/>
  </mergeCells>
  <pageMargins left="0.147638" right="0.147638" top="0.206693" bottom="0.206693" header="0.0" footer="0.0"/>
  <pageSetup paperSize="9" orientation="portrait"/>
  <rowBreaks count="0" manualBreakCount="0">
    </rowBreaks>
</worksheet>
</file>